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</definedNames>
  <calcPr calcId="162913"/>
</workbook>
</file>

<file path=xl/calcChain.xml><?xml version="1.0" encoding="utf-8"?>
<calcChain xmlns="http://schemas.openxmlformats.org/spreadsheetml/2006/main">
  <c r="H16" i="3" l="1"/>
  <c r="H18" i="3"/>
  <c r="H21" i="3"/>
  <c r="H22" i="3"/>
  <c r="H23" i="3"/>
  <c r="H24" i="3"/>
  <c r="H29" i="3"/>
  <c r="H33" i="3"/>
  <c r="G17" i="3"/>
  <c r="H17" i="3" s="1"/>
  <c r="G15" i="3" l="1"/>
  <c r="H15" i="3" s="1"/>
  <c r="G32" i="3" l="1"/>
  <c r="G14" i="3"/>
  <c r="H14" i="3" s="1"/>
  <c r="G28" i="3"/>
  <c r="G27" i="3" l="1"/>
  <c r="H28" i="3"/>
  <c r="G31" i="3"/>
  <c r="H32" i="3"/>
  <c r="G30" i="3" l="1"/>
  <c r="H30" i="3" s="1"/>
  <c r="H31" i="3"/>
  <c r="G26" i="3"/>
  <c r="H27" i="3"/>
  <c r="H26" i="3" l="1"/>
  <c r="G25" i="3"/>
  <c r="G13" i="3" l="1"/>
  <c r="H13" i="3" s="1"/>
  <c r="H25" i="3"/>
</calcChain>
</file>

<file path=xl/sharedStrings.xml><?xml version="1.0" encoding="utf-8"?>
<sst xmlns="http://schemas.openxmlformats.org/spreadsheetml/2006/main" count="78" uniqueCount="58">
  <si>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</si>
  <si>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</si>
  <si>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</si>
  <si>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</si>
  <si>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</si>
  <si>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</si>
  <si>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</si>
  <si>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</si>
  <si>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</si>
  <si>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</si>
  <si>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</si>
  <si>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</si>
  <si>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</si>
  <si>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</si>
  <si>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</si>
  <si>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</si>
  <si>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</si>
  <si>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</si>
  <si>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</si>
  <si>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</si>
  <si>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</si>
  <si>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</si>
  <si>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</si>
  <si>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</si>
  <si>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</si>
  <si>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</si>
  <si>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</si>
  <si>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</si>
  <si>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</si>
  <si>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</si>
  <si>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</si>
  <si>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</si>
  <si>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</si>
  <si>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</si>
  <si>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</si>
  <si>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</si>
  <si>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</si>
  <si>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</si>
  <si>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</si>
  <si>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</si>
  <si>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</si>
  <si>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</si>
  <si>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</si>
  <si>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</si>
  <si>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</si>
  <si>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</si>
  <si>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</si>
  <si>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01030100040000710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</si>
  <si>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</si>
  <si>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</si>
  <si>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Ачинска 
за 2021 год</t>
  </si>
  <si>
    <t>Первоначальный план</t>
  </si>
  <si>
    <t>Уточненный план</t>
  </si>
  <si>
    <t>Исполнено</t>
  </si>
  <si>
    <t>% испол- нения</t>
  </si>
  <si>
    <t xml:space="preserve">к решению Ачинского городского </t>
  </si>
  <si>
    <t xml:space="preserve">Приложение 1    </t>
  </si>
  <si>
    <t>Совета депутатов от 27.05.2022  № 24-145р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</si>
</sst>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6" xfId="0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3"/>
  <sheetViews>
    <sheetView showGridLines="0" tabSelected="1" view="pageBreakPreview" topLeftCell="A21" zoomScaleNormal="100" zoomScaleSheetLayoutView="100" workbookViewId="0">
      <selection sqref="A1:H33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8" width="10.7109375" style="2" customWidth="1"/>
    <col min="9" max="16384" width="9.140625" style="2"/>
  </cols>
  <sheetData>
    <row r="1" spans="1:9" ht="15.75" x14ac:dyDescent="0.25">
      <c r="F1" s="3" t="s">
        <v>56</v>
      </c>
    </row>
    <row r="2" spans="1:9" ht="15.75" x14ac:dyDescent="0.25">
      <c r="F2" s="3" t="s">
        <v>55</v>
      </c>
    </row>
    <row r="3" spans="1:9" ht="15.75" x14ac:dyDescent="0.25">
      <c r="F3" s="3" t="s">
        <v>57</v>
      </c>
    </row>
    <row r="5" spans="1:9" ht="15.75" x14ac:dyDescent="0.25">
      <c r="E5" s="3" t="s">
        <v>48</v>
      </c>
    </row>
    <row r="6" spans="1:9" ht="15.75" x14ac:dyDescent="0.25">
      <c r="F6" s="1"/>
    </row>
    <row r="7" spans="1:9" ht="15.75" x14ac:dyDescent="0.25"/>
    <row r="8" spans="1:9" ht="34.5" customHeight="1" x14ac:dyDescent="0.3">
      <c r="A8" s="22" t="s">
        <v>50</v>
      </c>
      <c r="B8" s="22"/>
      <c r="C8" s="22"/>
      <c r="D8" s="22"/>
      <c r="E8" s="22"/>
      <c r="F8" s="22"/>
      <c r="G8" s="22"/>
      <c r="H8" s="22"/>
      <c r="I8" s="17"/>
    </row>
    <row r="9" spans="1:9" ht="15.75" x14ac:dyDescent="0.25"/>
    <row r="10" spans="1:9" ht="15.75" x14ac:dyDescent="0.25">
      <c r="G10" s="21" t="s">
        <v>19</v>
      </c>
      <c r="H10" s="21"/>
    </row>
    <row r="11" spans="1:9" ht="36.6" customHeight="1" x14ac:dyDescent="0.25">
      <c r="A11" s="24" t="s">
        <v>42</v>
      </c>
      <c r="B11" s="27" t="s">
        <v>44</v>
      </c>
      <c r="C11" s="28"/>
      <c r="D11" s="24" t="s">
        <v>43</v>
      </c>
      <c r="E11" s="25" t="s">
        <v>51</v>
      </c>
      <c r="F11" s="25" t="s">
        <v>52</v>
      </c>
      <c r="G11" s="23" t="s">
        <v>53</v>
      </c>
      <c r="H11" s="23" t="s">
        <v>54</v>
      </c>
    </row>
    <row r="12" spans="1:9" ht="102" customHeight="1" x14ac:dyDescent="0.25">
      <c r="A12" s="24"/>
      <c r="B12" s="8" t="s">
        <v>45</v>
      </c>
      <c r="C12" s="8" t="s">
        <v>46</v>
      </c>
      <c r="D12" s="24"/>
      <c r="E12" s="26"/>
      <c r="F12" s="26"/>
      <c r="G12" s="23"/>
      <c r="H12" s="23"/>
    </row>
    <row r="13" spans="1:9" ht="64.5" customHeight="1" x14ac:dyDescent="0.25">
      <c r="A13" s="6">
        <v>1</v>
      </c>
      <c r="B13" s="4" t="s">
        <v>0</v>
      </c>
      <c r="C13" s="4" t="s">
        <v>1</v>
      </c>
      <c r="D13" s="20" t="s">
        <v>2</v>
      </c>
      <c r="E13" s="9">
        <v>30000000</v>
      </c>
      <c r="F13" s="9">
        <v>86769989.010000467</v>
      </c>
      <c r="G13" s="9">
        <f>G14+G19+G25</f>
        <v>12675836.119999886</v>
      </c>
      <c r="H13" s="18">
        <f>G13/F13*100</f>
        <v>14.608548721308425</v>
      </c>
    </row>
    <row r="14" spans="1:9" ht="31.5" outlineLevel="1" x14ac:dyDescent="0.25">
      <c r="A14" s="6">
        <v>2</v>
      </c>
      <c r="B14" s="4" t="s">
        <v>0</v>
      </c>
      <c r="C14" s="4" t="s">
        <v>3</v>
      </c>
      <c r="D14" s="7" t="s">
        <v>4</v>
      </c>
      <c r="E14" s="9">
        <v>0</v>
      </c>
      <c r="F14" s="9">
        <v>-27405760.220000029</v>
      </c>
      <c r="G14" s="9">
        <f>G15-G17</f>
        <v>-27406000</v>
      </c>
      <c r="H14" s="18">
        <f t="shared" ref="H14:H33" si="0">G14/F14*100</f>
        <v>100.00087492555596</v>
      </c>
    </row>
    <row r="15" spans="1:9" s="13" customFormat="1" ht="35.450000000000003" customHeight="1" outlineLevel="1" x14ac:dyDescent="0.25">
      <c r="A15" s="12">
        <v>3</v>
      </c>
      <c r="B15" s="4" t="s">
        <v>0</v>
      </c>
      <c r="C15" s="4" t="s">
        <v>20</v>
      </c>
      <c r="D15" s="7" t="s">
        <v>24</v>
      </c>
      <c r="E15" s="10">
        <v>376096400</v>
      </c>
      <c r="F15" s="10">
        <v>314302000</v>
      </c>
      <c r="G15" s="10">
        <f>G16</f>
        <v>166896000</v>
      </c>
      <c r="H15" s="19">
        <f t="shared" si="0"/>
        <v>53.100521154812888</v>
      </c>
    </row>
    <row r="16" spans="1:9" s="13" customFormat="1" ht="53.45" customHeight="1" outlineLevel="3" x14ac:dyDescent="0.25">
      <c r="A16" s="12">
        <v>4</v>
      </c>
      <c r="B16" s="4" t="s">
        <v>0</v>
      </c>
      <c r="C16" s="4" t="s">
        <v>5</v>
      </c>
      <c r="D16" s="7" t="s">
        <v>41</v>
      </c>
      <c r="E16" s="10">
        <v>376096400</v>
      </c>
      <c r="F16" s="10">
        <v>314302000</v>
      </c>
      <c r="G16" s="10">
        <v>166896000</v>
      </c>
      <c r="H16" s="19">
        <f t="shared" si="0"/>
        <v>53.100521154812888</v>
      </c>
    </row>
    <row r="17" spans="1:8" s="13" customFormat="1" ht="52.9" customHeight="1" outlineLevel="3" x14ac:dyDescent="0.25">
      <c r="A17" s="12">
        <v>5</v>
      </c>
      <c r="B17" s="4" t="s">
        <v>0</v>
      </c>
      <c r="C17" s="4" t="s">
        <v>21</v>
      </c>
      <c r="D17" s="7" t="s">
        <v>25</v>
      </c>
      <c r="E17" s="10">
        <v>376096400</v>
      </c>
      <c r="F17" s="10">
        <v>341707760.22000003</v>
      </c>
      <c r="G17" s="10">
        <f>G18</f>
        <v>194302000</v>
      </c>
      <c r="H17" s="19">
        <f t="shared" si="0"/>
        <v>56.862039034437942</v>
      </c>
    </row>
    <row r="18" spans="1:8" ht="47.25" outlineLevel="3" x14ac:dyDescent="0.25">
      <c r="A18" s="11">
        <v>6</v>
      </c>
      <c r="B18" s="4" t="s">
        <v>0</v>
      </c>
      <c r="C18" s="4" t="s">
        <v>6</v>
      </c>
      <c r="D18" s="7" t="s">
        <v>7</v>
      </c>
      <c r="E18" s="10">
        <v>376096400</v>
      </c>
      <c r="F18" s="10">
        <v>341707760.22000003</v>
      </c>
      <c r="G18" s="10">
        <v>194302000</v>
      </c>
      <c r="H18" s="19">
        <f t="shared" si="0"/>
        <v>56.862039034437942</v>
      </c>
    </row>
    <row r="19" spans="1:8" ht="47.25" outlineLevel="1" x14ac:dyDescent="0.25">
      <c r="A19" s="11">
        <v>7</v>
      </c>
      <c r="B19" s="4" t="s">
        <v>0</v>
      </c>
      <c r="C19" s="4" t="s">
        <v>8</v>
      </c>
      <c r="D19" s="7" t="s">
        <v>9</v>
      </c>
      <c r="E19" s="10">
        <v>0</v>
      </c>
      <c r="F19" s="10">
        <v>0</v>
      </c>
      <c r="G19" s="10">
        <v>0</v>
      </c>
      <c r="H19" s="19">
        <v>0</v>
      </c>
    </row>
    <row r="20" spans="1:8" ht="63" outlineLevel="2" x14ac:dyDescent="0.25">
      <c r="A20" s="11">
        <v>8</v>
      </c>
      <c r="B20" s="4" t="s">
        <v>0</v>
      </c>
      <c r="C20" s="4" t="s">
        <v>10</v>
      </c>
      <c r="D20" s="7" t="s">
        <v>49</v>
      </c>
      <c r="E20" s="10">
        <v>0</v>
      </c>
      <c r="F20" s="10">
        <v>0</v>
      </c>
      <c r="G20" s="10">
        <v>0</v>
      </c>
      <c r="H20" s="19">
        <v>0</v>
      </c>
    </row>
    <row r="21" spans="1:8" s="5" customFormat="1" ht="57.6" customHeight="1" outlineLevel="2" x14ac:dyDescent="0.25">
      <c r="A21" s="15">
        <v>9</v>
      </c>
      <c r="B21" s="14" t="s">
        <v>0</v>
      </c>
      <c r="C21" s="14" t="s">
        <v>22</v>
      </c>
      <c r="D21" s="16" t="s">
        <v>26</v>
      </c>
      <c r="E21" s="10">
        <v>280376800</v>
      </c>
      <c r="F21" s="10">
        <v>136616000</v>
      </c>
      <c r="G21" s="10">
        <v>136616000</v>
      </c>
      <c r="H21" s="19">
        <f t="shared" si="0"/>
        <v>100</v>
      </c>
    </row>
    <row r="22" spans="1:8" s="5" customFormat="1" ht="69" customHeight="1" outlineLevel="3" x14ac:dyDescent="0.25">
      <c r="A22" s="15">
        <v>10</v>
      </c>
      <c r="B22" s="14" t="s">
        <v>0</v>
      </c>
      <c r="C22" s="14" t="s">
        <v>47</v>
      </c>
      <c r="D22" s="16" t="s">
        <v>11</v>
      </c>
      <c r="E22" s="10">
        <v>280376800</v>
      </c>
      <c r="F22" s="10">
        <v>136616000</v>
      </c>
      <c r="G22" s="10">
        <v>136616000</v>
      </c>
      <c r="H22" s="19">
        <f t="shared" si="0"/>
        <v>100</v>
      </c>
    </row>
    <row r="23" spans="1:8" s="5" customFormat="1" ht="69" customHeight="1" outlineLevel="3" x14ac:dyDescent="0.25">
      <c r="A23" s="15">
        <v>11</v>
      </c>
      <c r="B23" s="14" t="s">
        <v>0</v>
      </c>
      <c r="C23" s="14" t="s">
        <v>23</v>
      </c>
      <c r="D23" s="16" t="s">
        <v>27</v>
      </c>
      <c r="E23" s="10">
        <v>280376800</v>
      </c>
      <c r="F23" s="10">
        <v>136616000</v>
      </c>
      <c r="G23" s="10">
        <v>136616000</v>
      </c>
      <c r="H23" s="19">
        <f t="shared" si="0"/>
        <v>100</v>
      </c>
    </row>
    <row r="24" spans="1:8" s="5" customFormat="1" ht="63" outlineLevel="3" x14ac:dyDescent="0.25">
      <c r="A24" s="15">
        <v>12</v>
      </c>
      <c r="B24" s="14" t="s">
        <v>0</v>
      </c>
      <c r="C24" s="14" t="s">
        <v>12</v>
      </c>
      <c r="D24" s="16" t="s">
        <v>13</v>
      </c>
      <c r="E24" s="10">
        <v>280376800</v>
      </c>
      <c r="F24" s="10">
        <v>136616000</v>
      </c>
      <c r="G24" s="10">
        <v>136616000</v>
      </c>
      <c r="H24" s="19">
        <f t="shared" si="0"/>
        <v>100</v>
      </c>
    </row>
    <row r="25" spans="1:8" s="5" customFormat="1" ht="31.5" outlineLevel="1" x14ac:dyDescent="0.25">
      <c r="A25" s="15">
        <v>13</v>
      </c>
      <c r="B25" s="14" t="s">
        <v>0</v>
      </c>
      <c r="C25" s="14" t="s">
        <v>14</v>
      </c>
      <c r="D25" s="16" t="s">
        <v>15</v>
      </c>
      <c r="E25" s="9">
        <v>30000000</v>
      </c>
      <c r="F25" s="9">
        <v>114175749.2300005</v>
      </c>
      <c r="G25" s="9">
        <f>G26+G30</f>
        <v>40081836.119999886</v>
      </c>
      <c r="H25" s="18">
        <f t="shared" si="0"/>
        <v>35.105384803963339</v>
      </c>
    </row>
    <row r="26" spans="1:8" s="5" customFormat="1" ht="15.75" outlineLevel="1" x14ac:dyDescent="0.25">
      <c r="A26" s="15">
        <v>14</v>
      </c>
      <c r="B26" s="14" t="s">
        <v>0</v>
      </c>
      <c r="C26" s="14" t="s">
        <v>32</v>
      </c>
      <c r="D26" s="16" t="s">
        <v>30</v>
      </c>
      <c r="E26" s="10">
        <v>-4130756798.3099999</v>
      </c>
      <c r="F26" s="10">
        <v>-4397147640.1999998</v>
      </c>
      <c r="G26" s="10">
        <f>G27</f>
        <v>-6122878161.3199997</v>
      </c>
      <c r="H26" s="19">
        <f t="shared" si="0"/>
        <v>139.24659034285932</v>
      </c>
    </row>
    <row r="27" spans="1:8" s="5" customFormat="1" ht="34.9" customHeight="1" outlineLevel="2" x14ac:dyDescent="0.25">
      <c r="A27" s="15">
        <v>15</v>
      </c>
      <c r="B27" s="14" t="s">
        <v>0</v>
      </c>
      <c r="C27" s="14" t="s">
        <v>33</v>
      </c>
      <c r="D27" s="16" t="s">
        <v>34</v>
      </c>
      <c r="E27" s="10">
        <v>-4130756798.3099999</v>
      </c>
      <c r="F27" s="10">
        <v>-4397147640.1999998</v>
      </c>
      <c r="G27" s="10">
        <f t="shared" ref="G27" si="1">G28</f>
        <v>-6122878161.3199997</v>
      </c>
      <c r="H27" s="19">
        <f t="shared" si="0"/>
        <v>139.24659034285932</v>
      </c>
    </row>
    <row r="28" spans="1:8" s="5" customFormat="1" ht="34.9" customHeight="1" outlineLevel="2" x14ac:dyDescent="0.25">
      <c r="A28" s="15">
        <v>16</v>
      </c>
      <c r="B28" s="14" t="s">
        <v>0</v>
      </c>
      <c r="C28" s="14" t="s">
        <v>35</v>
      </c>
      <c r="D28" s="16" t="s">
        <v>28</v>
      </c>
      <c r="E28" s="10">
        <v>-4130756798.3099999</v>
      </c>
      <c r="F28" s="10">
        <v>-4397147640.1999998</v>
      </c>
      <c r="G28" s="10">
        <f>G29</f>
        <v>-6122878161.3199997</v>
      </c>
      <c r="H28" s="19">
        <f t="shared" si="0"/>
        <v>139.24659034285932</v>
      </c>
    </row>
    <row r="29" spans="1:8" s="5" customFormat="1" ht="34.9" customHeight="1" outlineLevel="3" x14ac:dyDescent="0.25">
      <c r="A29" s="15">
        <v>17</v>
      </c>
      <c r="B29" s="14" t="s">
        <v>0</v>
      </c>
      <c r="C29" s="14" t="s">
        <v>16</v>
      </c>
      <c r="D29" s="16" t="s">
        <v>17</v>
      </c>
      <c r="E29" s="10">
        <v>-4130756798.3099999</v>
      </c>
      <c r="F29" s="10">
        <v>-4397147640.1999998</v>
      </c>
      <c r="G29" s="10">
        <v>-6122878161.3199997</v>
      </c>
      <c r="H29" s="19">
        <f t="shared" si="0"/>
        <v>139.24659034285932</v>
      </c>
    </row>
    <row r="30" spans="1:8" s="5" customFormat="1" ht="24" customHeight="1" outlineLevel="3" x14ac:dyDescent="0.25">
      <c r="A30" s="15">
        <v>18</v>
      </c>
      <c r="B30" s="14" t="s">
        <v>0</v>
      </c>
      <c r="C30" s="14" t="s">
        <v>36</v>
      </c>
      <c r="D30" s="16" t="s">
        <v>31</v>
      </c>
      <c r="E30" s="10">
        <v>4160756798.3099999</v>
      </c>
      <c r="F30" s="10">
        <v>4511323389.4300003</v>
      </c>
      <c r="G30" s="10">
        <f t="shared" ref="G30" si="2">G31</f>
        <v>6162959997.4399996</v>
      </c>
      <c r="H30" s="19">
        <f t="shared" si="0"/>
        <v>136.61091137646599</v>
      </c>
    </row>
    <row r="31" spans="1:8" s="5" customFormat="1" ht="37.9" customHeight="1" outlineLevel="3" x14ac:dyDescent="0.25">
      <c r="A31" s="15">
        <v>19</v>
      </c>
      <c r="B31" s="14" t="s">
        <v>0</v>
      </c>
      <c r="C31" s="14" t="s">
        <v>37</v>
      </c>
      <c r="D31" s="16" t="s">
        <v>39</v>
      </c>
      <c r="E31" s="10">
        <v>4160756798.3099999</v>
      </c>
      <c r="F31" s="10">
        <v>4511323389.4300003</v>
      </c>
      <c r="G31" s="10">
        <f t="shared" ref="G31" si="3">G32</f>
        <v>6162959997.4399996</v>
      </c>
      <c r="H31" s="19">
        <f t="shared" si="0"/>
        <v>136.61091137646599</v>
      </c>
    </row>
    <row r="32" spans="1:8" s="5" customFormat="1" ht="37.9" customHeight="1" x14ac:dyDescent="0.25">
      <c r="A32" s="15">
        <v>20</v>
      </c>
      <c r="B32" s="14" t="s">
        <v>0</v>
      </c>
      <c r="C32" s="14" t="s">
        <v>38</v>
      </c>
      <c r="D32" s="16" t="s">
        <v>29</v>
      </c>
      <c r="E32" s="10">
        <v>4160756798.3099999</v>
      </c>
      <c r="F32" s="10">
        <v>4511323389.4300003</v>
      </c>
      <c r="G32" s="10">
        <f t="shared" ref="G32" si="4">G33</f>
        <v>6162959997.4399996</v>
      </c>
      <c r="H32" s="19">
        <f t="shared" si="0"/>
        <v>136.61091137646599</v>
      </c>
    </row>
    <row r="33" spans="1:8" s="5" customFormat="1" ht="37.9" customHeight="1" x14ac:dyDescent="0.25">
      <c r="A33" s="15">
        <v>21</v>
      </c>
      <c r="B33" s="14" t="s">
        <v>0</v>
      </c>
      <c r="C33" s="14" t="s">
        <v>18</v>
      </c>
      <c r="D33" s="16" t="s">
        <v>40</v>
      </c>
      <c r="E33" s="10">
        <v>4160756798.3099999</v>
      </c>
      <c r="F33" s="10">
        <v>4511323389.4300003</v>
      </c>
      <c r="G33" s="10">
        <v>6162959997.4399996</v>
      </c>
      <c r="H33" s="19">
        <f t="shared" si="0"/>
        <v>136.61091137646599</v>
      </c>
    </row>
  </sheetData>
  <mergeCells count="9">
    <mergeCell ref="G10:H10"/>
    <mergeCell ref="A8:H8"/>
    <mergeCell ref="H11:H12"/>
    <mergeCell ref="A11:A12"/>
    <mergeCell ref="D11:D12"/>
    <mergeCell ref="E11:E12"/>
    <mergeCell ref="F11:F12"/>
    <mergeCell ref="G11:G12"/>
    <mergeCell ref="B11:C11"/>
  </mergeCells>
  <pageMargins left="1.1811023622047245" right="0.59055118110236227" top="0.78740157480314965" bottom="0.78740157480314965" header="0" footer="0"/>
  <pageSetup paperSize="9" scale="82" fitToHeight="0" orientation="landscape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2022-06-07T10:36:07Z</cp:lastPrinted>
  <dcterms:created xsi:type="dcterms:W3CDTF">2002-03-11T10:22:12Z</dcterms:created>
  <dcterms:modified xsi:type="dcterms:W3CDTF">2022-06-07T10:36:09Z</dcterms:modified>
</cp:coreProperties>
</file>